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apacity" state="visible" r:id="rId5"/>
    <sheet sheetId="3" name="Schedule" state="visible" r:id="rId6"/>
    <sheet sheetId="4" name="Break-in log" state="visible" r:id="rId7"/>
    <sheet sheetId="5" name="Measures" state="visible" r:id="rId8"/>
  </sheets>
  <calcPr calcId="171027" fullCalcOnLoad="1"/>
</workbook>
</file>

<file path=xl/sharedStrings.xml><?xml version="1.0" encoding="utf-8"?>
<sst xmlns="http://schemas.openxmlformats.org/spreadsheetml/2006/main" count="78" uniqueCount="65">
  <si>
    <t>Weekly maintenance schedule template</t>
  </si>
  <si>
    <t>The weekly cycle in one workbook, from Enco Group (enco.au)</t>
  </si>
  <si>
    <t>What this is</t>
  </si>
  <si>
    <t>A template for a frozen weekly maintenance schedule: capacity by trade, the schedule by day and work order, a break-in log, and the measures worked out from what you enter.</t>
  </si>
  <si>
    <t>The cycle, the roles and the measures are explained in the planning and scheduling guide at https://enco.au/articles/maintenance-planning-and-scheduling</t>
  </si>
  <si>
    <t/>
  </si>
  <si>
    <t>The weekly cycle</t>
  </si>
  <si>
    <t>Week before, Monday: Capacity set (Supervisors). Available hours by trade for the coming week, after leave, training and standing commitments.</t>
  </si>
  <si>
    <t>Week before, Tuesday: Draft schedule built (Scheduler). Ready-to-schedule work loaded to the capacity, in priority order, with the PM program first.</t>
  </si>
  <si>
    <t>Week before, Wednesday: Operations alignment (Scheduler and operations). Equipment access and production windows confirmed against the draft.</t>
  </si>
  <si>
    <t>Week before, Thursday: Schedule review meeting (Maintenance superintendent). Conflicts resolved, the schedule agreed by operations, maintenance and the planner.</t>
  </si>
  <si>
    <t>Week before, Friday: Schedule frozen (Maintenance superintendent). The frozen schedule issued. Anything added after this is break-in work.</t>
  </si>
  <si>
    <t>Execution week, Daily: Daily schedule and break-in control (Supervisors). Each day's work assigned by person, break-in requests through the one approval path.</t>
  </si>
  <si>
    <t>Execution week, Daily: Progress and feedback (Tradespeople and supervisors). Work orders closed with hours, findings and job plan feedback the same day.</t>
  </si>
  <si>
    <t>Week after, Monday: Compliance review (Planner and superintendent). Schedule compliance, break-in share and the reasons for every miss, fed into next week's draft.</t>
  </si>
  <si>
    <t>How to use it</t>
  </si>
  <si>
    <t>1. Capacity tab: enter the hours actually available next week for each trade, after leave, training and standing commitments.</t>
  </si>
  <si>
    <t>2. Schedule tab: list ready work orders by day, with trade, people and hours each. Loaded hours by trade are compared with capacity at the top of the Capacity tab.</t>
  </si>
  <si>
    <t>3. Freeze the schedule on the agreed day. From then on, new work goes on the Break-in log, not the Schedule tab.</t>
  </si>
  <si>
    <t>4. During the week, mark each scheduled job done as scheduled (Y or N) and record the reason for any N.</t>
  </si>
  <si>
    <t>5. The Measures tab works out schedule compliance and break-in share for the week, the same way the calculator does.</t>
  </si>
  <si>
    <t>Check a week against the Schedule Compliance Calculator at https://enco.au/tools/schedule-compliance</t>
  </si>
  <si>
    <t>Terms of use</t>
  </si>
  <si>
    <t>Free to use and adapt. Provided as a starting point, without warranty.</t>
  </si>
  <si>
    <t>Capacity by trade</t>
  </si>
  <si>
    <t>Hours actually available next week, and the hours the schedule loads against them.</t>
  </si>
  <si>
    <t>Trade</t>
  </si>
  <si>
    <t>People</t>
  </si>
  <si>
    <t>Hours each</t>
  </si>
  <si>
    <t>Less: leave, training, meetings</t>
  </si>
  <si>
    <t>Available hours</t>
  </si>
  <si>
    <t>Scheduled hours</t>
  </si>
  <si>
    <t>Mechanical</t>
  </si>
  <si>
    <t>Electrical</t>
  </si>
  <si>
    <t>Instrumentation</t>
  </si>
  <si>
    <t>Boilermaker</t>
  </si>
  <si>
    <t>Operator assist</t>
  </si>
  <si>
    <t>Total</t>
  </si>
  <si>
    <t>Loading</t>
  </si>
  <si>
    <t>Aim to load no more than the available hours. Over 100% is a schedule that cannot be met.</t>
  </si>
  <si>
    <t>Weekly schedule</t>
  </si>
  <si>
    <t>Ready work only. Frozen on the agreed day; anything after that goes on the Break-in log.</t>
  </si>
  <si>
    <t>Day</t>
  </si>
  <si>
    <t>Work order</t>
  </si>
  <si>
    <t>Equipment</t>
  </si>
  <si>
    <t>Description</t>
  </si>
  <si>
    <t>Priority</t>
  </si>
  <si>
    <t>Total hours</t>
  </si>
  <si>
    <t>Status</t>
  </si>
  <si>
    <t>Done as scheduled</t>
  </si>
  <si>
    <t>Reason not done</t>
  </si>
  <si>
    <t>Break-in log</t>
  </si>
  <si>
    <t>Work added after the freeze. Each line approved through the one path, with the job it displaced.</t>
  </si>
  <si>
    <t>Approved by</t>
  </si>
  <si>
    <t>Displaced work order</t>
  </si>
  <si>
    <t>Reason (reliability, planning, discipline)</t>
  </si>
  <si>
    <t>The week's measures</t>
  </si>
  <si>
    <t>Worked out from the Schedule and Break-in tabs, the same way the Schedule Compliance Calculator does.</t>
  </si>
  <si>
    <t>Scheduled hours (frozen schedule)</t>
  </si>
  <si>
    <t>Scheduled hours done as scheduled</t>
  </si>
  <si>
    <t>Schedule compliance</t>
  </si>
  <si>
    <t>Break-in hours (added after the freeze)</t>
  </si>
  <si>
    <t>Hours worked (done as scheduled plus break-in)</t>
  </si>
  <si>
    <t>Break-in share</t>
  </si>
  <si>
    <t>Read the two together. High compliance with high break-in means the plan was small. Low compliance with low break-in means the plan was not ready.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</si>
</sst>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color theme="1"/>
      <family val="2"/>
      <scheme val="minor"/>
      <sz val="11"/>
      <name val="Calibri"/>
    </font>
    <font>
      <b/>
      <color rgb="FF10233E"/>
      <sz val="16"/>
    </font>
    <font>
      <color rgb="FF4A5568"/>
      <sz val="11"/>
    </font>
    <font>
      <b/>
      <color rgb="FF10233E"/>
      <sz val="12"/>
    </font>
    <font>
      <sz val="11"/>
    </font>
    <font>
      <b/>
      <color rgb="FFFFFFFF"/>
    </font>
    <font>
      <b/>
    </font>
    <font>
      <b/>
      <color rgb="FFB34B24"/>
    </font>
    <font>
      <i/>
      <sz val="10"/>
    </font>
    <font>
      <color rgb="FF10233E"/>
    </font>
  </fonts>
  <fills count="4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0" applyFont="1"/>
    <xf numFmtId="0" fontId="7" fillId="0" borderId="0" xfId="0" applyFont="1"/>
    <xf numFmtId="9" fontId="0" fillId="0" borderId="0" xfId="0" applyNumberFormat="1"/>
    <xf numFmtId="0" fontId="8" fillId="0" borderId="0" xfId="0" applyFont="1"/>
    <xf numFmtId="0" fontId="0" fillId="0" borderId="1" xfId="0" applyBorder="1" applyAlignment="1">
      <alignment vertical="top" wrapText="1"/>
    </xf>
    <xf numFmtId="0" fontId="0" fillId="3" borderId="0" xfId="0" applyFill="1"/>
    <xf numFmtId="0" fontId="9" fillId="3" borderId="1" xfId="0" applyFont="1" applyFill="1" applyBorder="1"/>
    <xf numFmtId="1" fontId="0" fillId="3" borderId="1" xfId="0" applyNumberFormat="1" applyFill="1" applyBorder="1"/>
    <xf numFmtId="0" fontId="9" fillId="0" borderId="1" xfId="0" applyFont="1" applyBorder="1"/>
    <xf numFmtId="1" fontId="0" fillId="0" borderId="1" xfId="0" applyNumberFormat="1" applyBorder="1"/>
    <xf numFmtId="0" fontId="7" fillId="0" borderId="1" xfId="0" applyFont="1" applyBorder="1"/>
    <xf numFmtId="164" fontId="0" fillId="0" borderId="1" xfId="0" applyNumberFormat="1" applyBorder="1"/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33E"/>
  </sheetPr>
  <dimension ref="A1:A2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14</v>
      </c>
    </row>
    <row r="17" spans="1:1" x14ac:dyDescent="0.25">
      <c r="A17" s="4" t="s">
        <v>5</v>
      </c>
    </row>
    <row r="18" spans="1:1" x14ac:dyDescent="0.25">
      <c r="A18" s="3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5</v>
      </c>
    </row>
    <row r="26" spans="1:1" x14ac:dyDescent="0.25">
      <c r="A26" s="3" t="s">
        <v>22</v>
      </c>
    </row>
    <row r="27" spans="1:1" x14ac:dyDescent="0.25">
      <c r="A27" s="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6" width="14" customWidth="1"/>
  </cols>
  <sheetData>
    <row r="1" spans="1:1" x14ac:dyDescent="0.25">
      <c r="A1" s="1" t="s">
        <v>24</v>
      </c>
    </row>
    <row r="2" spans="1:1" x14ac:dyDescent="0.25">
      <c r="A2" s="2" t="s">
        <v>25</v>
      </c>
    </row>
    <row r="4" ht="22" customHeight="1" spans="1:6" x14ac:dyDescent="0.25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</row>
    <row r="5" spans="1:6" x14ac:dyDescent="0.25">
      <c r="A5" s="6" t="s">
        <v>32</v>
      </c>
      <c r="B5" s="6">
        <v>0</v>
      </c>
      <c r="C5" s="6">
        <v>0</v>
      </c>
      <c r="D5" s="6">
        <v>0</v>
      </c>
      <c r="E5" s="6">
        <f>B5*C5-D5</f>
      </c>
      <c r="F5" s="6">
        <f>SUMIF(Schedule!$F$5:$F$84,A5,Schedule!$I$5:$I$84)</f>
      </c>
    </row>
    <row r="6" spans="1:6" x14ac:dyDescent="0.25">
      <c r="A6" s="6" t="s">
        <v>33</v>
      </c>
      <c r="B6" s="6">
        <v>0</v>
      </c>
      <c r="C6" s="6">
        <v>0</v>
      </c>
      <c r="D6" s="6">
        <v>0</v>
      </c>
      <c r="E6" s="6">
        <f>B6*C6-D6</f>
      </c>
      <c r="F6" s="6">
        <f>SUMIF(Schedule!$F$5:$F$84,A6,Schedule!$I$5:$I$84)</f>
      </c>
    </row>
    <row r="7" spans="1:6" x14ac:dyDescent="0.25">
      <c r="A7" s="6" t="s">
        <v>34</v>
      </c>
      <c r="B7" s="6">
        <v>0</v>
      </c>
      <c r="C7" s="6">
        <v>0</v>
      </c>
      <c r="D7" s="6">
        <v>0</v>
      </c>
      <c r="E7" s="6">
        <f>B7*C7-D7</f>
      </c>
      <c r="F7" s="6">
        <f>SUMIF(Schedule!$F$5:$F$84,A7,Schedule!$I$5:$I$84)</f>
      </c>
    </row>
    <row r="8" spans="1:6" x14ac:dyDescent="0.25">
      <c r="A8" s="6" t="s">
        <v>35</v>
      </c>
      <c r="B8" s="6">
        <v>0</v>
      </c>
      <c r="C8" s="6">
        <v>0</v>
      </c>
      <c r="D8" s="6">
        <v>0</v>
      </c>
      <c r="E8" s="6">
        <f>B8*C8-D8</f>
      </c>
      <c r="F8" s="6">
        <f>SUMIF(Schedule!$F$5:$F$84,A8,Schedule!$I$5:$I$84)</f>
      </c>
    </row>
    <row r="9" spans="1:6" x14ac:dyDescent="0.25">
      <c r="A9" s="6" t="s">
        <v>36</v>
      </c>
      <c r="B9" s="6">
        <v>0</v>
      </c>
      <c r="C9" s="6">
        <v>0</v>
      </c>
      <c r="D9" s="6">
        <v>0</v>
      </c>
      <c r="E9" s="6">
        <f>B9*C9-D9</f>
      </c>
      <c r="F9" s="6">
        <f>SUMIF(Schedule!$F$5:$F$84,A9,Schedule!$I$5:$I$84)</f>
      </c>
    </row>
    <row r="10" spans="1:6" x14ac:dyDescent="0.25">
      <c r="A10" s="7" t="s">
        <v>37</v>
      </c>
      <c r="E10">
        <f>SUM(E5:E9)</f>
      </c>
      <c r="F10">
        <f>SUM(F5:F9)</f>
      </c>
    </row>
    <row r="11" spans="1:6" x14ac:dyDescent="0.25">
      <c r="A11" s="8" t="s">
        <v>38</v>
      </c>
      <c r="F11" s="9">
        <f>IF(E10&gt;0,F10/E10,0)</f>
      </c>
    </row>
    <row r="12" spans="1:1" x14ac:dyDescent="0.25">
      <c r="A12" s="10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0" customWidth="1"/>
    <col min="4" max="4" width="40" customWidth="1"/>
    <col min="5" max="5" width="10" customWidth="1"/>
    <col min="6" max="6" width="18" customWidth="1"/>
    <col min="8" max="8" width="11" customWidth="1"/>
    <col min="9" max="9" width="12" customWidth="1"/>
    <col min="10" max="11" width="14" customWidth="1"/>
    <col min="12" max="12" width="30" customWidth="1"/>
  </cols>
  <sheetData>
    <row r="1" spans="1:1" x14ac:dyDescent="0.25">
      <c r="A1" s="1" t="s">
        <v>40</v>
      </c>
    </row>
    <row r="2" spans="1:1" x14ac:dyDescent="0.25">
      <c r="A2" s="2" t="s">
        <v>41</v>
      </c>
    </row>
    <row r="4" ht="22" customHeight="1" spans="1:12" x14ac:dyDescent="0.25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26</v>
      </c>
      <c r="G4" s="5" t="s">
        <v>27</v>
      </c>
      <c r="H4" s="5" t="s">
        <v>28</v>
      </c>
      <c r="I4" s="5" t="s">
        <v>47</v>
      </c>
      <c r="J4" s="5" t="s">
        <v>48</v>
      </c>
      <c r="K4" s="5" t="s">
        <v>49</v>
      </c>
      <c r="L4" s="5" t="s">
        <v>50</v>
      </c>
    </row>
    <row r="5" spans="1:12" x14ac:dyDescent="0.25">
      <c r="A5" s="11"/>
      <c r="B5" s="11"/>
      <c r="C5" s="11"/>
      <c r="D5" s="11"/>
      <c r="E5" s="11"/>
      <c r="F5" s="11"/>
      <c r="G5" s="11"/>
      <c r="H5" s="11"/>
      <c r="I5" s="11">
        <f>IF(AND(G5&lt;&gt;"",H5&lt;&gt;""),G5*H5,"")</f>
      </c>
      <c r="J5" s="11"/>
      <c r="K5" s="11"/>
      <c r="L5" s="11"/>
    </row>
    <row r="6" spans="1:12" x14ac:dyDescent="0.25">
      <c r="A6" s="11"/>
      <c r="B6" s="11"/>
      <c r="C6" s="11"/>
      <c r="D6" s="11"/>
      <c r="E6" s="11"/>
      <c r="F6" s="11"/>
      <c r="G6" s="11"/>
      <c r="H6" s="11"/>
      <c r="I6" s="11">
        <f>IF(AND(G6&lt;&gt;"",H6&lt;&gt;""),G6*H6,"")</f>
      </c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>
        <f>IF(AND(G7&lt;&gt;"",H7&lt;&gt;""),G7*H7,"")</f>
      </c>
      <c r="J7" s="11"/>
      <c r="K7" s="11"/>
      <c r="L7" s="11"/>
    </row>
    <row r="8" spans="1:12" x14ac:dyDescent="0.25">
      <c r="A8" s="11"/>
      <c r="B8" s="11"/>
      <c r="C8" s="11"/>
      <c r="D8" s="11"/>
      <c r="E8" s="11"/>
      <c r="F8" s="11"/>
      <c r="G8" s="11"/>
      <c r="H8" s="11"/>
      <c r="I8" s="11">
        <f>IF(AND(G8&lt;&gt;"",H8&lt;&gt;""),G8*H8,"")</f>
      </c>
      <c r="J8" s="11"/>
      <c r="K8" s="11"/>
      <c r="L8" s="11"/>
    </row>
    <row r="9" spans="1:12" x14ac:dyDescent="0.25">
      <c r="A9" s="11"/>
      <c r="B9" s="11"/>
      <c r="C9" s="11"/>
      <c r="D9" s="11"/>
      <c r="E9" s="11"/>
      <c r="F9" s="11"/>
      <c r="G9" s="11"/>
      <c r="H9" s="11"/>
      <c r="I9" s="11">
        <f>IF(AND(G9&lt;&gt;"",H9&lt;&gt;""),G9*H9,"")</f>
      </c>
      <c r="J9" s="11"/>
      <c r="K9" s="11"/>
      <c r="L9" s="11"/>
    </row>
    <row r="10" spans="1:12" x14ac:dyDescent="0.25">
      <c r="A10" s="11"/>
      <c r="B10" s="11"/>
      <c r="C10" s="11"/>
      <c r="D10" s="11"/>
      <c r="E10" s="11"/>
      <c r="F10" s="11"/>
      <c r="G10" s="11"/>
      <c r="H10" s="11"/>
      <c r="I10" s="11">
        <f>IF(AND(G10&lt;&gt;"",H10&lt;&gt;""),G10*H10,"")</f>
      </c>
      <c r="J10" s="11"/>
      <c r="K10" s="11"/>
      <c r="L10" s="11"/>
    </row>
    <row r="11" spans="1:12" x14ac:dyDescent="0.25">
      <c r="A11" s="11"/>
      <c r="B11" s="11"/>
      <c r="C11" s="11"/>
      <c r="D11" s="11"/>
      <c r="E11" s="11"/>
      <c r="F11" s="11"/>
      <c r="G11" s="11"/>
      <c r="H11" s="11"/>
      <c r="I11" s="11">
        <f>IF(AND(G11&lt;&gt;"",H11&lt;&gt;""),G11*H11,"")</f>
      </c>
      <c r="J11" s="11"/>
      <c r="K11" s="11"/>
      <c r="L11" s="11"/>
    </row>
    <row r="12" spans="1:12" x14ac:dyDescent="0.25">
      <c r="A12" s="11"/>
      <c r="B12" s="11"/>
      <c r="C12" s="11"/>
      <c r="D12" s="11"/>
      <c r="E12" s="11"/>
      <c r="F12" s="11"/>
      <c r="G12" s="11"/>
      <c r="H12" s="11"/>
      <c r="I12" s="11">
        <f>IF(AND(G12&lt;&gt;"",H12&lt;&gt;""),G12*H12,"")</f>
      </c>
      <c r="J12" s="11"/>
      <c r="K12" s="11"/>
      <c r="L12" s="11"/>
    </row>
    <row r="13" spans="1:12" x14ac:dyDescent="0.25">
      <c r="A13" s="11"/>
      <c r="B13" s="11"/>
      <c r="C13" s="11"/>
      <c r="D13" s="11"/>
      <c r="E13" s="11"/>
      <c r="F13" s="11"/>
      <c r="G13" s="11"/>
      <c r="H13" s="11"/>
      <c r="I13" s="11">
        <f>IF(AND(G13&lt;&gt;"",H13&lt;&gt;""),G13*H13,"")</f>
      </c>
      <c r="J13" s="11"/>
      <c r="K13" s="11"/>
      <c r="L13" s="11"/>
    </row>
    <row r="14" spans="1:12" x14ac:dyDescent="0.25">
      <c r="A14" s="11"/>
      <c r="B14" s="11"/>
      <c r="C14" s="11"/>
      <c r="D14" s="11"/>
      <c r="E14" s="11"/>
      <c r="F14" s="11"/>
      <c r="G14" s="11"/>
      <c r="H14" s="11"/>
      <c r="I14" s="11">
        <f>IF(AND(G14&lt;&gt;"",H14&lt;&gt;""),G14*H14,"")</f>
      </c>
      <c r="J14" s="11"/>
      <c r="K14" s="11"/>
      <c r="L14" s="11"/>
    </row>
    <row r="15" spans="1:12" x14ac:dyDescent="0.25">
      <c r="A15" s="11"/>
      <c r="B15" s="11"/>
      <c r="C15" s="11"/>
      <c r="D15" s="11"/>
      <c r="E15" s="11"/>
      <c r="F15" s="11"/>
      <c r="G15" s="11"/>
      <c r="H15" s="11"/>
      <c r="I15" s="11">
        <f>IF(AND(G15&lt;&gt;"",H15&lt;&gt;""),G15*H15,"")</f>
      </c>
      <c r="J15" s="11"/>
      <c r="K15" s="11"/>
      <c r="L15" s="11"/>
    </row>
    <row r="16" spans="1:12" x14ac:dyDescent="0.25">
      <c r="A16" s="11"/>
      <c r="B16" s="11"/>
      <c r="C16" s="11"/>
      <c r="D16" s="11"/>
      <c r="E16" s="11"/>
      <c r="F16" s="11"/>
      <c r="G16" s="11"/>
      <c r="H16" s="11"/>
      <c r="I16" s="11">
        <f>IF(AND(G16&lt;&gt;"",H16&lt;&gt;""),G16*H16,"")</f>
      </c>
      <c r="J16" s="11"/>
      <c r="K16" s="11"/>
      <c r="L16" s="11"/>
    </row>
    <row r="17" spans="1:12" x14ac:dyDescent="0.25">
      <c r="A17" s="11"/>
      <c r="B17" s="11"/>
      <c r="C17" s="11"/>
      <c r="D17" s="11"/>
      <c r="E17" s="11"/>
      <c r="F17" s="11"/>
      <c r="G17" s="11"/>
      <c r="H17" s="11"/>
      <c r="I17" s="11">
        <f>IF(AND(G17&lt;&gt;"",H17&lt;&gt;""),G17*H17,"")</f>
      </c>
      <c r="J17" s="11"/>
      <c r="K17" s="11"/>
      <c r="L17" s="11"/>
    </row>
    <row r="18" spans="1:12" x14ac:dyDescent="0.25">
      <c r="A18" s="11"/>
      <c r="B18" s="11"/>
      <c r="C18" s="11"/>
      <c r="D18" s="11"/>
      <c r="E18" s="11"/>
      <c r="F18" s="11"/>
      <c r="G18" s="11"/>
      <c r="H18" s="11"/>
      <c r="I18" s="11">
        <f>IF(AND(G18&lt;&gt;"",H18&lt;&gt;""),G18*H18,"")</f>
      </c>
      <c r="J18" s="11"/>
      <c r="K18" s="11"/>
      <c r="L18" s="11"/>
    </row>
    <row r="19" spans="1:12" x14ac:dyDescent="0.25">
      <c r="A19" s="11"/>
      <c r="B19" s="11"/>
      <c r="C19" s="11"/>
      <c r="D19" s="11"/>
      <c r="E19" s="11"/>
      <c r="F19" s="11"/>
      <c r="G19" s="11"/>
      <c r="H19" s="11"/>
      <c r="I19" s="11">
        <f>IF(AND(G19&lt;&gt;"",H19&lt;&gt;""),G19*H19,"")</f>
      </c>
      <c r="J19" s="11"/>
      <c r="K19" s="11"/>
      <c r="L19" s="11"/>
    </row>
    <row r="20" spans="1:12" x14ac:dyDescent="0.25">
      <c r="A20" s="11"/>
      <c r="B20" s="11"/>
      <c r="C20" s="11"/>
      <c r="D20" s="11"/>
      <c r="E20" s="11"/>
      <c r="F20" s="11"/>
      <c r="G20" s="11"/>
      <c r="H20" s="11"/>
      <c r="I20" s="11">
        <f>IF(AND(G20&lt;&gt;"",H20&lt;&gt;""),G20*H20,"")</f>
      </c>
      <c r="J20" s="11"/>
      <c r="K20" s="11"/>
      <c r="L20" s="11"/>
    </row>
    <row r="21" spans="1:12" x14ac:dyDescent="0.25">
      <c r="A21" s="11"/>
      <c r="B21" s="11"/>
      <c r="C21" s="11"/>
      <c r="D21" s="11"/>
      <c r="E21" s="11"/>
      <c r="F21" s="11"/>
      <c r="G21" s="11"/>
      <c r="H21" s="11"/>
      <c r="I21" s="11">
        <f>IF(AND(G21&lt;&gt;"",H21&lt;&gt;""),G21*H21,"")</f>
      </c>
      <c r="J21" s="11"/>
      <c r="K21" s="11"/>
      <c r="L21" s="11"/>
    </row>
    <row r="22" spans="1:12" x14ac:dyDescent="0.25">
      <c r="A22" s="11"/>
      <c r="B22" s="11"/>
      <c r="C22" s="11"/>
      <c r="D22" s="11"/>
      <c r="E22" s="11"/>
      <c r="F22" s="11"/>
      <c r="G22" s="11"/>
      <c r="H22" s="11"/>
      <c r="I22" s="11">
        <f>IF(AND(G22&lt;&gt;"",H22&lt;&gt;""),G22*H22,"")</f>
      </c>
      <c r="J22" s="11"/>
      <c r="K22" s="11"/>
      <c r="L22" s="11"/>
    </row>
    <row r="23" spans="1:12" x14ac:dyDescent="0.25">
      <c r="A23" s="11"/>
      <c r="B23" s="11"/>
      <c r="C23" s="11"/>
      <c r="D23" s="11"/>
      <c r="E23" s="11"/>
      <c r="F23" s="11"/>
      <c r="G23" s="11"/>
      <c r="H23" s="11"/>
      <c r="I23" s="11">
        <f>IF(AND(G23&lt;&gt;"",H23&lt;&gt;""),G23*H23,"")</f>
      </c>
      <c r="J23" s="11"/>
      <c r="K23" s="11"/>
      <c r="L23" s="11"/>
    </row>
    <row r="24" spans="1:12" x14ac:dyDescent="0.25">
      <c r="A24" s="11"/>
      <c r="B24" s="11"/>
      <c r="C24" s="11"/>
      <c r="D24" s="11"/>
      <c r="E24" s="11"/>
      <c r="F24" s="11"/>
      <c r="G24" s="11"/>
      <c r="H24" s="11"/>
      <c r="I24" s="11">
        <f>IF(AND(G24&lt;&gt;"",H24&lt;&gt;""),G24*H24,"")</f>
      </c>
      <c r="J24" s="11"/>
      <c r="K24" s="11"/>
      <c r="L24" s="11"/>
    </row>
    <row r="25" spans="1:12" x14ac:dyDescent="0.25">
      <c r="A25" s="11"/>
      <c r="B25" s="11"/>
      <c r="C25" s="11"/>
      <c r="D25" s="11"/>
      <c r="E25" s="11"/>
      <c r="F25" s="11"/>
      <c r="G25" s="11"/>
      <c r="H25" s="11"/>
      <c r="I25" s="11">
        <f>IF(AND(G25&lt;&gt;"",H25&lt;&gt;""),G25*H25,"")</f>
      </c>
      <c r="J25" s="11"/>
      <c r="K25" s="11"/>
      <c r="L25" s="11"/>
    </row>
    <row r="26" spans="1:12" x14ac:dyDescent="0.25">
      <c r="A26" s="11"/>
      <c r="B26" s="11"/>
      <c r="C26" s="11"/>
      <c r="D26" s="11"/>
      <c r="E26" s="11"/>
      <c r="F26" s="11"/>
      <c r="G26" s="11"/>
      <c r="H26" s="11"/>
      <c r="I26" s="11">
        <f>IF(AND(G26&lt;&gt;"",H26&lt;&gt;""),G26*H26,"")</f>
      </c>
      <c r="J26" s="11"/>
      <c r="K26" s="11"/>
      <c r="L26" s="11"/>
    </row>
    <row r="27" spans="1:12" x14ac:dyDescent="0.25">
      <c r="A27" s="11"/>
      <c r="B27" s="11"/>
      <c r="C27" s="11"/>
      <c r="D27" s="11"/>
      <c r="E27" s="11"/>
      <c r="F27" s="11"/>
      <c r="G27" s="11"/>
      <c r="H27" s="11"/>
      <c r="I27" s="11">
        <f>IF(AND(G27&lt;&gt;"",H27&lt;&gt;""),G27*H27,"")</f>
      </c>
      <c r="J27" s="11"/>
      <c r="K27" s="11"/>
      <c r="L27" s="11"/>
    </row>
    <row r="28" spans="1:12" x14ac:dyDescent="0.25">
      <c r="A28" s="11"/>
      <c r="B28" s="11"/>
      <c r="C28" s="11"/>
      <c r="D28" s="11"/>
      <c r="E28" s="11"/>
      <c r="F28" s="11"/>
      <c r="G28" s="11"/>
      <c r="H28" s="11"/>
      <c r="I28" s="11">
        <f>IF(AND(G28&lt;&gt;"",H28&lt;&gt;""),G28*H28,"")</f>
      </c>
      <c r="J28" s="11"/>
      <c r="K28" s="11"/>
      <c r="L28" s="11"/>
    </row>
    <row r="29" spans="1:12" x14ac:dyDescent="0.25">
      <c r="A29" s="11"/>
      <c r="B29" s="11"/>
      <c r="C29" s="11"/>
      <c r="D29" s="11"/>
      <c r="E29" s="11"/>
      <c r="F29" s="11"/>
      <c r="G29" s="11"/>
      <c r="H29" s="11"/>
      <c r="I29" s="11">
        <f>IF(AND(G29&lt;&gt;"",H29&lt;&gt;""),G29*H29,"")</f>
      </c>
      <c r="J29" s="11"/>
      <c r="K29" s="11"/>
      <c r="L29" s="11"/>
    </row>
    <row r="30" spans="1:12" x14ac:dyDescent="0.25">
      <c r="A30" s="11"/>
      <c r="B30" s="11"/>
      <c r="C30" s="11"/>
      <c r="D30" s="11"/>
      <c r="E30" s="11"/>
      <c r="F30" s="11"/>
      <c r="G30" s="11"/>
      <c r="H30" s="11"/>
      <c r="I30" s="11">
        <f>IF(AND(G30&lt;&gt;"",H30&lt;&gt;""),G30*H30,"")</f>
      </c>
      <c r="J30" s="11"/>
      <c r="K30" s="11"/>
      <c r="L30" s="11"/>
    </row>
    <row r="31" spans="1:12" x14ac:dyDescent="0.25">
      <c r="A31" s="11"/>
      <c r="B31" s="11"/>
      <c r="C31" s="11"/>
      <c r="D31" s="11"/>
      <c r="E31" s="11"/>
      <c r="F31" s="11"/>
      <c r="G31" s="11"/>
      <c r="H31" s="11"/>
      <c r="I31" s="11">
        <f>IF(AND(G31&lt;&gt;"",H31&lt;&gt;""),G31*H31,"")</f>
      </c>
      <c r="J31" s="11"/>
      <c r="K31" s="11"/>
      <c r="L31" s="11"/>
    </row>
    <row r="32" spans="1:12" x14ac:dyDescent="0.25">
      <c r="A32" s="11"/>
      <c r="B32" s="11"/>
      <c r="C32" s="11"/>
      <c r="D32" s="11"/>
      <c r="E32" s="11"/>
      <c r="F32" s="11"/>
      <c r="G32" s="11"/>
      <c r="H32" s="11"/>
      <c r="I32" s="11">
        <f>IF(AND(G32&lt;&gt;"",H32&lt;&gt;""),G32*H32,"")</f>
      </c>
      <c r="J32" s="11"/>
      <c r="K32" s="11"/>
      <c r="L32" s="11"/>
    </row>
    <row r="33" spans="1:12" x14ac:dyDescent="0.25">
      <c r="A33" s="11"/>
      <c r="B33" s="11"/>
      <c r="C33" s="11"/>
      <c r="D33" s="11"/>
      <c r="E33" s="11"/>
      <c r="F33" s="11"/>
      <c r="G33" s="11"/>
      <c r="H33" s="11"/>
      <c r="I33" s="11">
        <f>IF(AND(G33&lt;&gt;"",H33&lt;&gt;""),G33*H33,"")</f>
      </c>
      <c r="J33" s="11"/>
      <c r="K33" s="11"/>
      <c r="L33" s="11"/>
    </row>
    <row r="34" spans="1:12" x14ac:dyDescent="0.25">
      <c r="A34" s="11"/>
      <c r="B34" s="11"/>
      <c r="C34" s="11"/>
      <c r="D34" s="11"/>
      <c r="E34" s="11"/>
      <c r="F34" s="11"/>
      <c r="G34" s="11"/>
      <c r="H34" s="11"/>
      <c r="I34" s="11">
        <f>IF(AND(G34&lt;&gt;"",H34&lt;&gt;""),G34*H34,"")</f>
      </c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>
        <f>IF(AND(G35&lt;&gt;"",H35&lt;&gt;""),G35*H35,"")</f>
      </c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>
        <f>IF(AND(G36&lt;&gt;"",H36&lt;&gt;""),G36*H36,"")</f>
      </c>
      <c r="J36" s="11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>
        <f>IF(AND(G37&lt;&gt;"",H37&lt;&gt;""),G37*H37,"")</f>
      </c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>
        <f>IF(AND(G38&lt;&gt;"",H38&lt;&gt;""),G38*H38,"")</f>
      </c>
      <c r="J38" s="11"/>
      <c r="K38" s="11"/>
      <c r="L38" s="11"/>
    </row>
    <row r="39" spans="1:12" x14ac:dyDescent="0.25">
      <c r="A39" s="11"/>
      <c r="B39" s="11"/>
      <c r="C39" s="11"/>
      <c r="D39" s="11"/>
      <c r="E39" s="11"/>
      <c r="F39" s="11"/>
      <c r="G39" s="11"/>
      <c r="H39" s="11"/>
      <c r="I39" s="11">
        <f>IF(AND(G39&lt;&gt;"",H39&lt;&gt;""),G39*H39,"")</f>
      </c>
      <c r="J39" s="11"/>
      <c r="K39" s="11"/>
      <c r="L39" s="11"/>
    </row>
    <row r="40" spans="1:12" x14ac:dyDescent="0.25">
      <c r="A40" s="11"/>
      <c r="B40" s="11"/>
      <c r="C40" s="11"/>
      <c r="D40" s="11"/>
      <c r="E40" s="11"/>
      <c r="F40" s="11"/>
      <c r="G40" s="11"/>
      <c r="H40" s="11"/>
      <c r="I40" s="11">
        <f>IF(AND(G40&lt;&gt;"",H40&lt;&gt;""),G40*H40,"")</f>
      </c>
      <c r="J40" s="11"/>
      <c r="K40" s="11"/>
      <c r="L40" s="11"/>
    </row>
    <row r="41" spans="1:12" x14ac:dyDescent="0.25">
      <c r="A41" s="11"/>
      <c r="B41" s="11"/>
      <c r="C41" s="11"/>
      <c r="D41" s="11"/>
      <c r="E41" s="11"/>
      <c r="F41" s="11"/>
      <c r="G41" s="11"/>
      <c r="H41" s="11"/>
      <c r="I41" s="11">
        <f>IF(AND(G41&lt;&gt;"",H41&lt;&gt;""),G41*H41,"")</f>
      </c>
      <c r="J41" s="11"/>
      <c r="K41" s="11"/>
      <c r="L41" s="11"/>
    </row>
    <row r="42" spans="1:12" x14ac:dyDescent="0.25">
      <c r="A42" s="11"/>
      <c r="B42" s="11"/>
      <c r="C42" s="11"/>
      <c r="D42" s="11"/>
      <c r="E42" s="11"/>
      <c r="F42" s="11"/>
      <c r="G42" s="11"/>
      <c r="H42" s="11"/>
      <c r="I42" s="11">
        <f>IF(AND(G42&lt;&gt;"",H42&lt;&gt;""),G42*H42,"")</f>
      </c>
      <c r="J42" s="11"/>
      <c r="K42" s="11"/>
      <c r="L42" s="11"/>
    </row>
    <row r="43" spans="1:12" x14ac:dyDescent="0.25">
      <c r="A43" s="11"/>
      <c r="B43" s="11"/>
      <c r="C43" s="11"/>
      <c r="D43" s="11"/>
      <c r="E43" s="11"/>
      <c r="F43" s="11"/>
      <c r="G43" s="11"/>
      <c r="H43" s="11"/>
      <c r="I43" s="11">
        <f>IF(AND(G43&lt;&gt;"",H43&lt;&gt;""),G43*H43,"")</f>
      </c>
      <c r="J43" s="11"/>
      <c r="K43" s="11"/>
      <c r="L43" s="11"/>
    </row>
    <row r="44" spans="1:12" x14ac:dyDescent="0.25">
      <c r="A44" s="11"/>
      <c r="B44" s="11"/>
      <c r="C44" s="11"/>
      <c r="D44" s="11"/>
      <c r="E44" s="11"/>
      <c r="F44" s="11"/>
      <c r="G44" s="11"/>
      <c r="H44" s="11"/>
      <c r="I44" s="11">
        <f>IF(AND(G44&lt;&gt;"",H44&lt;&gt;""),G44*H44,"")</f>
      </c>
      <c r="J44" s="11"/>
      <c r="K44" s="11"/>
      <c r="L44" s="11"/>
    </row>
    <row r="45" spans="1:12" x14ac:dyDescent="0.25">
      <c r="A45" s="11"/>
      <c r="B45" s="11"/>
      <c r="C45" s="11"/>
      <c r="D45" s="11"/>
      <c r="E45" s="11"/>
      <c r="F45" s="11"/>
      <c r="G45" s="11"/>
      <c r="H45" s="11"/>
      <c r="I45" s="11">
        <f>IF(AND(G45&lt;&gt;"",H45&lt;&gt;""),G45*H45,"")</f>
      </c>
      <c r="J45" s="11"/>
      <c r="K45" s="11"/>
      <c r="L45" s="11"/>
    </row>
    <row r="46" spans="1:12" x14ac:dyDescent="0.25">
      <c r="A46" s="11"/>
      <c r="B46" s="11"/>
      <c r="C46" s="11"/>
      <c r="D46" s="11"/>
      <c r="E46" s="11"/>
      <c r="F46" s="11"/>
      <c r="G46" s="11"/>
      <c r="H46" s="11"/>
      <c r="I46" s="11">
        <f>IF(AND(G46&lt;&gt;"",H46&lt;&gt;""),G46*H46,"")</f>
      </c>
      <c r="J46" s="11"/>
      <c r="K46" s="11"/>
      <c r="L46" s="11"/>
    </row>
    <row r="47" spans="1:12" x14ac:dyDescent="0.25">
      <c r="A47" s="11"/>
      <c r="B47" s="11"/>
      <c r="C47" s="11"/>
      <c r="D47" s="11"/>
      <c r="E47" s="11"/>
      <c r="F47" s="11"/>
      <c r="G47" s="11"/>
      <c r="H47" s="11"/>
      <c r="I47" s="11">
        <f>IF(AND(G47&lt;&gt;"",H47&lt;&gt;""),G47*H47,"")</f>
      </c>
      <c r="J47" s="11"/>
      <c r="K47" s="11"/>
      <c r="L47" s="11"/>
    </row>
    <row r="48" spans="1:12" x14ac:dyDescent="0.25">
      <c r="A48" s="11"/>
      <c r="B48" s="11"/>
      <c r="C48" s="11"/>
      <c r="D48" s="11"/>
      <c r="E48" s="11"/>
      <c r="F48" s="11"/>
      <c r="G48" s="11"/>
      <c r="H48" s="11"/>
      <c r="I48" s="11">
        <f>IF(AND(G48&lt;&gt;"",H48&lt;&gt;""),G48*H48,"")</f>
      </c>
      <c r="J48" s="11"/>
      <c r="K48" s="11"/>
      <c r="L48" s="11"/>
    </row>
    <row r="49" spans="1:12" x14ac:dyDescent="0.25">
      <c r="A49" s="11"/>
      <c r="B49" s="11"/>
      <c r="C49" s="11"/>
      <c r="D49" s="11"/>
      <c r="E49" s="11"/>
      <c r="F49" s="11"/>
      <c r="G49" s="11"/>
      <c r="H49" s="11"/>
      <c r="I49" s="11">
        <f>IF(AND(G49&lt;&gt;"",H49&lt;&gt;""),G49*H49,"")</f>
      </c>
      <c r="J49" s="11"/>
      <c r="K49" s="11"/>
      <c r="L49" s="11"/>
    </row>
    <row r="50" spans="1:12" x14ac:dyDescent="0.25">
      <c r="A50" s="11"/>
      <c r="B50" s="11"/>
      <c r="C50" s="11"/>
      <c r="D50" s="11"/>
      <c r="E50" s="11"/>
      <c r="F50" s="11"/>
      <c r="G50" s="11"/>
      <c r="H50" s="11"/>
      <c r="I50" s="11">
        <f>IF(AND(G50&lt;&gt;"",H50&lt;&gt;""),G50*H50,"")</f>
      </c>
      <c r="J50" s="11"/>
      <c r="K50" s="11"/>
      <c r="L50" s="11"/>
    </row>
    <row r="51" spans="1:12" x14ac:dyDescent="0.25">
      <c r="A51" s="11"/>
      <c r="B51" s="11"/>
      <c r="C51" s="11"/>
      <c r="D51" s="11"/>
      <c r="E51" s="11"/>
      <c r="F51" s="11"/>
      <c r="G51" s="11"/>
      <c r="H51" s="11"/>
      <c r="I51" s="11">
        <f>IF(AND(G51&lt;&gt;"",H51&lt;&gt;""),G51*H51,"")</f>
      </c>
      <c r="J51" s="11"/>
      <c r="K51" s="11"/>
      <c r="L51" s="11"/>
    </row>
    <row r="52" spans="1:12" x14ac:dyDescent="0.25">
      <c r="A52" s="11"/>
      <c r="B52" s="11"/>
      <c r="C52" s="11"/>
      <c r="D52" s="11"/>
      <c r="E52" s="11"/>
      <c r="F52" s="11"/>
      <c r="G52" s="11"/>
      <c r="H52" s="11"/>
      <c r="I52" s="11">
        <f>IF(AND(G52&lt;&gt;"",H52&lt;&gt;""),G52*H52,"")</f>
      </c>
      <c r="J52" s="11"/>
      <c r="K52" s="11"/>
      <c r="L52" s="11"/>
    </row>
    <row r="53" spans="1:12" x14ac:dyDescent="0.25">
      <c r="A53" s="11"/>
      <c r="B53" s="11"/>
      <c r="C53" s="11"/>
      <c r="D53" s="11"/>
      <c r="E53" s="11"/>
      <c r="F53" s="11"/>
      <c r="G53" s="11"/>
      <c r="H53" s="11"/>
      <c r="I53" s="11">
        <f>IF(AND(G53&lt;&gt;"",H53&lt;&gt;""),G53*H53,"")</f>
      </c>
      <c r="J53" s="11"/>
      <c r="K53" s="11"/>
      <c r="L53" s="11"/>
    </row>
    <row r="54" spans="1:12" x14ac:dyDescent="0.25">
      <c r="A54" s="11"/>
      <c r="B54" s="11"/>
      <c r="C54" s="11"/>
      <c r="D54" s="11"/>
      <c r="E54" s="11"/>
      <c r="F54" s="11"/>
      <c r="G54" s="11"/>
      <c r="H54" s="11"/>
      <c r="I54" s="11">
        <f>IF(AND(G54&lt;&gt;"",H54&lt;&gt;""),G54*H54,"")</f>
      </c>
      <c r="J54" s="11"/>
      <c r="K54" s="11"/>
      <c r="L54" s="11"/>
    </row>
    <row r="55" spans="1:12" x14ac:dyDescent="0.25">
      <c r="A55" s="11"/>
      <c r="B55" s="11"/>
      <c r="C55" s="11"/>
      <c r="D55" s="11"/>
      <c r="E55" s="11"/>
      <c r="F55" s="11"/>
      <c r="G55" s="11"/>
      <c r="H55" s="11"/>
      <c r="I55" s="11">
        <f>IF(AND(G55&lt;&gt;"",H55&lt;&gt;""),G55*H55,"")</f>
      </c>
      <c r="J55" s="11"/>
      <c r="K55" s="11"/>
      <c r="L55" s="11"/>
    </row>
    <row r="56" spans="1:12" x14ac:dyDescent="0.25">
      <c r="A56" s="11"/>
      <c r="B56" s="11"/>
      <c r="C56" s="11"/>
      <c r="D56" s="11"/>
      <c r="E56" s="11"/>
      <c r="F56" s="11"/>
      <c r="G56" s="11"/>
      <c r="H56" s="11"/>
      <c r="I56" s="11">
        <f>IF(AND(G56&lt;&gt;"",H56&lt;&gt;""),G56*H56,"")</f>
      </c>
      <c r="J56" s="11"/>
      <c r="K56" s="11"/>
      <c r="L56" s="11"/>
    </row>
    <row r="57" spans="1:12" x14ac:dyDescent="0.25">
      <c r="A57" s="11"/>
      <c r="B57" s="11"/>
      <c r="C57" s="11"/>
      <c r="D57" s="11"/>
      <c r="E57" s="11"/>
      <c r="F57" s="11"/>
      <c r="G57" s="11"/>
      <c r="H57" s="11"/>
      <c r="I57" s="11">
        <f>IF(AND(G57&lt;&gt;"",H57&lt;&gt;""),G57*H57,"")</f>
      </c>
      <c r="J57" s="11"/>
      <c r="K57" s="11"/>
      <c r="L57" s="11"/>
    </row>
    <row r="58" spans="1:12" x14ac:dyDescent="0.25">
      <c r="A58" s="11"/>
      <c r="B58" s="11"/>
      <c r="C58" s="11"/>
      <c r="D58" s="11"/>
      <c r="E58" s="11"/>
      <c r="F58" s="11"/>
      <c r="G58" s="11"/>
      <c r="H58" s="11"/>
      <c r="I58" s="11">
        <f>IF(AND(G58&lt;&gt;"",H58&lt;&gt;""),G58*H58,"")</f>
      </c>
      <c r="J58" s="11"/>
      <c r="K58" s="11"/>
      <c r="L58" s="11"/>
    </row>
    <row r="59" spans="1:12" x14ac:dyDescent="0.25">
      <c r="A59" s="11"/>
      <c r="B59" s="11"/>
      <c r="C59" s="11"/>
      <c r="D59" s="11"/>
      <c r="E59" s="11"/>
      <c r="F59" s="11"/>
      <c r="G59" s="11"/>
      <c r="H59" s="11"/>
      <c r="I59" s="11">
        <f>IF(AND(G59&lt;&gt;"",H59&lt;&gt;""),G59*H59,"")</f>
      </c>
      <c r="J59" s="11"/>
      <c r="K59" s="11"/>
      <c r="L59" s="11"/>
    </row>
    <row r="60" spans="1:12" x14ac:dyDescent="0.25">
      <c r="A60" s="11"/>
      <c r="B60" s="11"/>
      <c r="C60" s="11"/>
      <c r="D60" s="11"/>
      <c r="E60" s="11"/>
      <c r="F60" s="11"/>
      <c r="G60" s="11"/>
      <c r="H60" s="11"/>
      <c r="I60" s="11">
        <f>IF(AND(G60&lt;&gt;"",H60&lt;&gt;""),G60*H60,"")</f>
      </c>
      <c r="J60" s="11"/>
      <c r="K60" s="11"/>
      <c r="L60" s="11"/>
    </row>
    <row r="61" spans="1:12" x14ac:dyDescent="0.25">
      <c r="A61" s="11"/>
      <c r="B61" s="11"/>
      <c r="C61" s="11"/>
      <c r="D61" s="11"/>
      <c r="E61" s="11"/>
      <c r="F61" s="11"/>
      <c r="G61" s="11"/>
      <c r="H61" s="11"/>
      <c r="I61" s="11">
        <f>IF(AND(G61&lt;&gt;"",H61&lt;&gt;""),G61*H61,"")</f>
      </c>
      <c r="J61" s="11"/>
      <c r="K61" s="11"/>
      <c r="L61" s="11"/>
    </row>
    <row r="62" spans="1:12" x14ac:dyDescent="0.25">
      <c r="A62" s="11"/>
      <c r="B62" s="11"/>
      <c r="C62" s="11"/>
      <c r="D62" s="11"/>
      <c r="E62" s="11"/>
      <c r="F62" s="11"/>
      <c r="G62" s="11"/>
      <c r="H62" s="11"/>
      <c r="I62" s="11">
        <f>IF(AND(G62&lt;&gt;"",H62&lt;&gt;""),G62*H62,"")</f>
      </c>
      <c r="J62" s="11"/>
      <c r="K62" s="11"/>
      <c r="L62" s="11"/>
    </row>
    <row r="63" spans="1:12" x14ac:dyDescent="0.25">
      <c r="A63" s="11"/>
      <c r="B63" s="11"/>
      <c r="C63" s="11"/>
      <c r="D63" s="11"/>
      <c r="E63" s="11"/>
      <c r="F63" s="11"/>
      <c r="G63" s="11"/>
      <c r="H63" s="11"/>
      <c r="I63" s="11">
        <f>IF(AND(G63&lt;&gt;"",H63&lt;&gt;""),G63*H63,"")</f>
      </c>
      <c r="J63" s="11"/>
      <c r="K63" s="11"/>
      <c r="L63" s="11"/>
    </row>
    <row r="64" spans="1:12" x14ac:dyDescent="0.25">
      <c r="A64" s="11"/>
      <c r="B64" s="11"/>
      <c r="C64" s="11"/>
      <c r="D64" s="11"/>
      <c r="E64" s="11"/>
      <c r="F64" s="11"/>
      <c r="G64" s="11"/>
      <c r="H64" s="11"/>
      <c r="I64" s="11">
        <f>IF(AND(G64&lt;&gt;"",H64&lt;&gt;""),G64*H64,"")</f>
      </c>
      <c r="J64" s="11"/>
      <c r="K64" s="11"/>
      <c r="L64" s="11"/>
    </row>
    <row r="65" spans="1:12" x14ac:dyDescent="0.25">
      <c r="A65" s="11"/>
      <c r="B65" s="11"/>
      <c r="C65" s="11"/>
      <c r="D65" s="11"/>
      <c r="E65" s="11"/>
      <c r="F65" s="11"/>
      <c r="G65" s="11"/>
      <c r="H65" s="11"/>
      <c r="I65" s="11">
        <f>IF(AND(G65&lt;&gt;"",H65&lt;&gt;""),G65*H65,"")</f>
      </c>
      <c r="J65" s="11"/>
      <c r="K65" s="11"/>
      <c r="L65" s="11"/>
    </row>
    <row r="66" spans="1:12" x14ac:dyDescent="0.25">
      <c r="A66" s="11"/>
      <c r="B66" s="11"/>
      <c r="C66" s="11"/>
      <c r="D66" s="11"/>
      <c r="E66" s="11"/>
      <c r="F66" s="11"/>
      <c r="G66" s="11"/>
      <c r="H66" s="11"/>
      <c r="I66" s="11">
        <f>IF(AND(G66&lt;&gt;"",H66&lt;&gt;""),G66*H66,"")</f>
      </c>
      <c r="J66" s="11"/>
      <c r="K66" s="11"/>
      <c r="L66" s="11"/>
    </row>
    <row r="67" spans="1:12" x14ac:dyDescent="0.25">
      <c r="A67" s="11"/>
      <c r="B67" s="11"/>
      <c r="C67" s="11"/>
      <c r="D67" s="11"/>
      <c r="E67" s="11"/>
      <c r="F67" s="11"/>
      <c r="G67" s="11"/>
      <c r="H67" s="11"/>
      <c r="I67" s="11">
        <f>IF(AND(G67&lt;&gt;"",H67&lt;&gt;""),G67*H67,"")</f>
      </c>
      <c r="J67" s="11"/>
      <c r="K67" s="11"/>
      <c r="L67" s="11"/>
    </row>
    <row r="68" spans="1:12" x14ac:dyDescent="0.25">
      <c r="A68" s="11"/>
      <c r="B68" s="11"/>
      <c r="C68" s="11"/>
      <c r="D68" s="11"/>
      <c r="E68" s="11"/>
      <c r="F68" s="11"/>
      <c r="G68" s="11"/>
      <c r="H68" s="11"/>
      <c r="I68" s="11">
        <f>IF(AND(G68&lt;&gt;"",H68&lt;&gt;""),G68*H68,"")</f>
      </c>
      <c r="J68" s="11"/>
      <c r="K68" s="11"/>
      <c r="L68" s="11"/>
    </row>
    <row r="69" spans="1:12" x14ac:dyDescent="0.25">
      <c r="A69" s="11"/>
      <c r="B69" s="11"/>
      <c r="C69" s="11"/>
      <c r="D69" s="11"/>
      <c r="E69" s="11"/>
      <c r="F69" s="11"/>
      <c r="G69" s="11"/>
      <c r="H69" s="11"/>
      <c r="I69" s="11">
        <f>IF(AND(G69&lt;&gt;"",H69&lt;&gt;""),G69*H69,"")</f>
      </c>
      <c r="J69" s="11"/>
      <c r="K69" s="11"/>
      <c r="L69" s="11"/>
    </row>
    <row r="70" spans="1:12" x14ac:dyDescent="0.25">
      <c r="A70" s="11"/>
      <c r="B70" s="11"/>
      <c r="C70" s="11"/>
      <c r="D70" s="11"/>
      <c r="E70" s="11"/>
      <c r="F70" s="11"/>
      <c r="G70" s="11"/>
      <c r="H70" s="11"/>
      <c r="I70" s="11">
        <f>IF(AND(G70&lt;&gt;"",H70&lt;&gt;""),G70*H70,"")</f>
      </c>
      <c r="J70" s="11"/>
      <c r="K70" s="11"/>
      <c r="L70" s="11"/>
    </row>
    <row r="71" spans="1:12" x14ac:dyDescent="0.25">
      <c r="A71" s="11"/>
      <c r="B71" s="11"/>
      <c r="C71" s="11"/>
      <c r="D71" s="11"/>
      <c r="E71" s="11"/>
      <c r="F71" s="11"/>
      <c r="G71" s="11"/>
      <c r="H71" s="11"/>
      <c r="I71" s="11">
        <f>IF(AND(G71&lt;&gt;"",H71&lt;&gt;""),G71*H71,"")</f>
      </c>
      <c r="J71" s="11"/>
      <c r="K71" s="11"/>
      <c r="L71" s="11"/>
    </row>
    <row r="72" spans="1:12" x14ac:dyDescent="0.25">
      <c r="A72" s="11"/>
      <c r="B72" s="11"/>
      <c r="C72" s="11"/>
      <c r="D72" s="11"/>
      <c r="E72" s="11"/>
      <c r="F72" s="11"/>
      <c r="G72" s="11"/>
      <c r="H72" s="11"/>
      <c r="I72" s="11">
        <f>IF(AND(G72&lt;&gt;"",H72&lt;&gt;""),G72*H72,"")</f>
      </c>
      <c r="J72" s="11"/>
      <c r="K72" s="11"/>
      <c r="L72" s="11"/>
    </row>
    <row r="73" spans="1:12" x14ac:dyDescent="0.25">
      <c r="A73" s="11"/>
      <c r="B73" s="11"/>
      <c r="C73" s="11"/>
      <c r="D73" s="11"/>
      <c r="E73" s="11"/>
      <c r="F73" s="11"/>
      <c r="G73" s="11"/>
      <c r="H73" s="11"/>
      <c r="I73" s="11">
        <f>IF(AND(G73&lt;&gt;"",H73&lt;&gt;""),G73*H73,"")</f>
      </c>
      <c r="J73" s="11"/>
      <c r="K73" s="11"/>
      <c r="L73" s="11"/>
    </row>
    <row r="74" spans="1:12" x14ac:dyDescent="0.25">
      <c r="A74" s="11"/>
      <c r="B74" s="11"/>
      <c r="C74" s="11"/>
      <c r="D74" s="11"/>
      <c r="E74" s="11"/>
      <c r="F74" s="11"/>
      <c r="G74" s="11"/>
      <c r="H74" s="11"/>
      <c r="I74" s="11">
        <f>IF(AND(G74&lt;&gt;"",H74&lt;&gt;""),G74*H74,"")</f>
      </c>
      <c r="J74" s="11"/>
      <c r="K74" s="11"/>
      <c r="L74" s="11"/>
    </row>
    <row r="75" spans="1:12" x14ac:dyDescent="0.25">
      <c r="A75" s="11"/>
      <c r="B75" s="11"/>
      <c r="C75" s="11"/>
      <c r="D75" s="11"/>
      <c r="E75" s="11"/>
      <c r="F75" s="11"/>
      <c r="G75" s="11"/>
      <c r="H75" s="11"/>
      <c r="I75" s="11">
        <f>IF(AND(G75&lt;&gt;"",H75&lt;&gt;""),G75*H75,"")</f>
      </c>
      <c r="J75" s="11"/>
      <c r="K75" s="11"/>
      <c r="L75" s="11"/>
    </row>
    <row r="76" spans="1:12" x14ac:dyDescent="0.25">
      <c r="A76" s="11"/>
      <c r="B76" s="11"/>
      <c r="C76" s="11"/>
      <c r="D76" s="11"/>
      <c r="E76" s="11"/>
      <c r="F76" s="11"/>
      <c r="G76" s="11"/>
      <c r="H76" s="11"/>
      <c r="I76" s="11">
        <f>IF(AND(G76&lt;&gt;"",H76&lt;&gt;""),G76*H76,"")</f>
      </c>
      <c r="J76" s="11"/>
      <c r="K76" s="11"/>
      <c r="L76" s="11"/>
    </row>
    <row r="77" spans="1:12" x14ac:dyDescent="0.25">
      <c r="A77" s="11"/>
      <c r="B77" s="11"/>
      <c r="C77" s="11"/>
      <c r="D77" s="11"/>
      <c r="E77" s="11"/>
      <c r="F77" s="11"/>
      <c r="G77" s="11"/>
      <c r="H77" s="11"/>
      <c r="I77" s="11">
        <f>IF(AND(G77&lt;&gt;"",H77&lt;&gt;""),G77*H77,"")</f>
      </c>
      <c r="J77" s="11"/>
      <c r="K77" s="11"/>
      <c r="L77" s="11"/>
    </row>
    <row r="78" spans="1:12" x14ac:dyDescent="0.25">
      <c r="A78" s="11"/>
      <c r="B78" s="11"/>
      <c r="C78" s="11"/>
      <c r="D78" s="11"/>
      <c r="E78" s="11"/>
      <c r="F78" s="11"/>
      <c r="G78" s="11"/>
      <c r="H78" s="11"/>
      <c r="I78" s="11">
        <f>IF(AND(G78&lt;&gt;"",H78&lt;&gt;""),G78*H78,"")</f>
      </c>
      <c r="J78" s="11"/>
      <c r="K78" s="11"/>
      <c r="L78" s="11"/>
    </row>
    <row r="79" spans="1:12" x14ac:dyDescent="0.25">
      <c r="A79" s="11"/>
      <c r="B79" s="11"/>
      <c r="C79" s="11"/>
      <c r="D79" s="11"/>
      <c r="E79" s="11"/>
      <c r="F79" s="11"/>
      <c r="G79" s="11"/>
      <c r="H79" s="11"/>
      <c r="I79" s="11">
        <f>IF(AND(G79&lt;&gt;"",H79&lt;&gt;""),G79*H79,"")</f>
      </c>
      <c r="J79" s="11"/>
      <c r="K79" s="11"/>
      <c r="L79" s="11"/>
    </row>
    <row r="80" spans="1:12" x14ac:dyDescent="0.25">
      <c r="A80" s="11"/>
      <c r="B80" s="11"/>
      <c r="C80" s="11"/>
      <c r="D80" s="11"/>
      <c r="E80" s="11"/>
      <c r="F80" s="11"/>
      <c r="G80" s="11"/>
      <c r="H80" s="11"/>
      <c r="I80" s="11">
        <f>IF(AND(G80&lt;&gt;"",H80&lt;&gt;""),G80*H80,"")</f>
      </c>
      <c r="J80" s="11"/>
      <c r="K80" s="11"/>
      <c r="L80" s="11"/>
    </row>
    <row r="81" spans="1:12" x14ac:dyDescent="0.25">
      <c r="A81" s="11"/>
      <c r="B81" s="11"/>
      <c r="C81" s="11"/>
      <c r="D81" s="11"/>
      <c r="E81" s="11"/>
      <c r="F81" s="11"/>
      <c r="G81" s="11"/>
      <c r="H81" s="11"/>
      <c r="I81" s="11">
        <f>IF(AND(G81&lt;&gt;"",H81&lt;&gt;""),G81*H81,"")</f>
      </c>
      <c r="J81" s="11"/>
      <c r="K81" s="11"/>
      <c r="L81" s="11"/>
    </row>
    <row r="82" spans="1:12" x14ac:dyDescent="0.25">
      <c r="A82" s="11"/>
      <c r="B82" s="11"/>
      <c r="C82" s="11"/>
      <c r="D82" s="11"/>
      <c r="E82" s="11"/>
      <c r="F82" s="11"/>
      <c r="G82" s="11"/>
      <c r="H82" s="11"/>
      <c r="I82" s="11">
        <f>IF(AND(G82&lt;&gt;"",H82&lt;&gt;""),G82*H82,"")</f>
      </c>
      <c r="J82" s="11"/>
      <c r="K82" s="11"/>
      <c r="L82" s="11"/>
    </row>
    <row r="83" spans="1:12" x14ac:dyDescent="0.25">
      <c r="A83" s="11"/>
      <c r="B83" s="11"/>
      <c r="C83" s="11"/>
      <c r="D83" s="11"/>
      <c r="E83" s="11"/>
      <c r="F83" s="11"/>
      <c r="G83" s="11"/>
      <c r="H83" s="11"/>
      <c r="I83" s="11">
        <f>IF(AND(G83&lt;&gt;"",H83&lt;&gt;""),G83*H83,"")</f>
      </c>
      <c r="J83" s="11"/>
      <c r="K83" s="11"/>
      <c r="L83" s="11"/>
    </row>
    <row r="84" spans="1:12" x14ac:dyDescent="0.25">
      <c r="A84" s="11"/>
      <c r="B84" s="11"/>
      <c r="C84" s="11"/>
      <c r="D84" s="11"/>
      <c r="E84" s="11"/>
      <c r="F84" s="11"/>
      <c r="G84" s="11"/>
      <c r="H84" s="11"/>
      <c r="I84" s="11">
        <f>IF(AND(G84&lt;&gt;"",H84&lt;&gt;""),G84*H84,"")</f>
      </c>
      <c r="J84" s="11"/>
      <c r="K84" s="11"/>
      <c r="L84" s="11"/>
    </row>
  </sheetData>
  <dataValidations count="8">
    <dataValidation type="list" allowBlank="1" sqref="A10:A84">
      <formula1>"Monday,Tuesday,Wednesday,Thursday,Friday,Saturday,Sunday"</formula1>
    </dataValidation>
    <dataValidation type="list" allowBlank="1" sqref="A5:A84">
      <formula1>"Monday,Tuesday,Wednesday,Thursday,Friday,Saturday,Sunday"</formula1>
    </dataValidation>
    <dataValidation type="list" allowBlank="1" sqref="F10:F84">
      <formula1>"Mechanical,Electrical,Instrumentation,Boilermaker,Operator assist"</formula1>
    </dataValidation>
    <dataValidation type="list" allowBlank="1" sqref="F5:F84">
      <formula1>"Mechanical,Electrical,Instrumentation,Boilermaker,Operator assist"</formula1>
    </dataValidation>
    <dataValidation type="list" allowBlank="1" sqref="J10:J84">
      <formula1>"Scheduled,In progress,Done,Not done"</formula1>
    </dataValidation>
    <dataValidation type="list" allowBlank="1" sqref="J5:J84">
      <formula1>"Scheduled,In progress,Done,Not done"</formula1>
    </dataValidation>
    <dataValidation type="list" allowBlank="1" sqref="K10:K84">
      <formula1>"Y,N"</formula1>
    </dataValidation>
    <dataValidation type="list" allowBlank="1" sqref="K5:K84">
      <formula1>"Y,N"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0" customWidth="1"/>
    <col min="4" max="4" width="40" customWidth="1"/>
    <col min="5" max="5" width="18" customWidth="1"/>
    <col min="7" max="7" width="11" customWidth="1"/>
    <col min="8" max="8" width="12" customWidth="1"/>
    <col min="9" max="9" width="16" customWidth="1"/>
    <col min="10" max="10" width="18" customWidth="1"/>
    <col min="11" max="11" width="30" customWidth="1"/>
  </cols>
  <sheetData>
    <row r="1" spans="1:1" x14ac:dyDescent="0.25">
      <c r="A1" s="1" t="s">
        <v>51</v>
      </c>
    </row>
    <row r="2" spans="1:1" x14ac:dyDescent="0.25">
      <c r="A2" s="2" t="s">
        <v>52</v>
      </c>
    </row>
    <row r="4" ht="22" customHeight="1" spans="1:11" x14ac:dyDescent="0.25">
      <c r="A4" s="5" t="s">
        <v>42</v>
      </c>
      <c r="B4" s="5" t="s">
        <v>43</v>
      </c>
      <c r="C4" s="5" t="s">
        <v>44</v>
      </c>
      <c r="D4" s="5" t="s">
        <v>45</v>
      </c>
      <c r="E4" s="5" t="s">
        <v>26</v>
      </c>
      <c r="F4" s="5" t="s">
        <v>27</v>
      </c>
      <c r="G4" s="5" t="s">
        <v>28</v>
      </c>
      <c r="H4" s="5" t="s">
        <v>47</v>
      </c>
      <c r="I4" s="5" t="s">
        <v>53</v>
      </c>
      <c r="J4" s="5" t="s">
        <v>54</v>
      </c>
      <c r="K4" s="5" t="s">
        <v>55</v>
      </c>
    </row>
    <row r="5" spans="1:11" x14ac:dyDescent="0.25">
      <c r="A5" s="6"/>
      <c r="B5" s="6"/>
      <c r="C5" s="6"/>
      <c r="D5" s="6"/>
      <c r="E5" s="6"/>
      <c r="F5" s="6"/>
      <c r="G5" s="6"/>
      <c r="H5" s="6">
        <f>IF(AND(F5&lt;&gt;"",G5&lt;&gt;""),F5*G5,"")</f>
      </c>
      <c r="I5" s="6"/>
      <c r="J5" s="6"/>
      <c r="K5" s="6"/>
    </row>
    <row r="6" spans="1:11" x14ac:dyDescent="0.25">
      <c r="A6" s="6"/>
      <c r="B6" s="6"/>
      <c r="C6" s="6"/>
      <c r="D6" s="6"/>
      <c r="E6" s="6"/>
      <c r="F6" s="6"/>
      <c r="G6" s="6"/>
      <c r="H6" s="6">
        <f>IF(AND(F6&lt;&gt;"",G6&lt;&gt;""),F6*G6,"")</f>
      </c>
      <c r="I6" s="6"/>
      <c r="J6" s="6"/>
      <c r="K6" s="6"/>
    </row>
    <row r="7" spans="1:11" x14ac:dyDescent="0.25">
      <c r="A7" s="6"/>
      <c r="B7" s="6"/>
      <c r="C7" s="6"/>
      <c r="D7" s="6"/>
      <c r="E7" s="6"/>
      <c r="F7" s="6"/>
      <c r="G7" s="6"/>
      <c r="H7" s="6">
        <f>IF(AND(F7&lt;&gt;"",G7&lt;&gt;""),F7*G7,"")</f>
      </c>
      <c r="I7" s="6"/>
      <c r="J7" s="6"/>
      <c r="K7" s="6"/>
    </row>
    <row r="8" spans="1:11" x14ac:dyDescent="0.25">
      <c r="A8" s="6"/>
      <c r="B8" s="6"/>
      <c r="C8" s="6"/>
      <c r="D8" s="6"/>
      <c r="E8" s="6"/>
      <c r="F8" s="6"/>
      <c r="G8" s="6"/>
      <c r="H8" s="6">
        <f>IF(AND(F8&lt;&gt;"",G8&lt;&gt;""),F8*G8,"")</f>
      </c>
      <c r="I8" s="6"/>
      <c r="J8" s="6"/>
      <c r="K8" s="6"/>
    </row>
    <row r="9" spans="1:11" x14ac:dyDescent="0.25">
      <c r="A9" s="6"/>
      <c r="B9" s="6"/>
      <c r="C9" s="6"/>
      <c r="D9" s="6"/>
      <c r="E9" s="6"/>
      <c r="F9" s="6"/>
      <c r="G9" s="6"/>
      <c r="H9" s="6">
        <f>IF(AND(F9&lt;&gt;"",G9&lt;&gt;""),F9*G9,"")</f>
      </c>
      <c r="I9" s="6"/>
      <c r="J9" s="6"/>
      <c r="K9" s="6"/>
    </row>
    <row r="10" spans="1:11" x14ac:dyDescent="0.25">
      <c r="A10" s="6"/>
      <c r="B10" s="6"/>
      <c r="C10" s="6"/>
      <c r="D10" s="6"/>
      <c r="E10" s="6"/>
      <c r="F10" s="6"/>
      <c r="G10" s="6"/>
      <c r="H10" s="6">
        <f>IF(AND(F10&lt;&gt;"",G10&lt;&gt;""),F10*G10,"")</f>
      </c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6"/>
      <c r="G11" s="6"/>
      <c r="H11" s="6">
        <f>IF(AND(F11&lt;&gt;"",G11&lt;&gt;""),F11*G11,"")</f>
      </c>
      <c r="I11" s="6"/>
      <c r="J11" s="6"/>
      <c r="K11" s="6"/>
    </row>
    <row r="12" spans="1:11" x14ac:dyDescent="0.25">
      <c r="A12" s="6"/>
      <c r="B12" s="6"/>
      <c r="C12" s="6"/>
      <c r="D12" s="6"/>
      <c r="E12" s="6"/>
      <c r="F12" s="6"/>
      <c r="G12" s="6"/>
      <c r="H12" s="6">
        <f>IF(AND(F12&lt;&gt;"",G12&lt;&gt;""),F12*G12,"")</f>
      </c>
      <c r="I12" s="6"/>
      <c r="J12" s="6"/>
      <c r="K12" s="6"/>
    </row>
    <row r="13" spans="1:11" x14ac:dyDescent="0.25">
      <c r="A13" s="6"/>
      <c r="B13" s="6"/>
      <c r="C13" s="6"/>
      <c r="D13" s="6"/>
      <c r="E13" s="6"/>
      <c r="F13" s="6"/>
      <c r="G13" s="6"/>
      <c r="H13" s="6">
        <f>IF(AND(F13&lt;&gt;"",G13&lt;&gt;""),F13*G13,"")</f>
      </c>
      <c r="I13" s="6"/>
      <c r="J13" s="6"/>
      <c r="K13" s="6"/>
    </row>
    <row r="14" spans="1:11" x14ac:dyDescent="0.25">
      <c r="A14" s="6"/>
      <c r="B14" s="6"/>
      <c r="C14" s="6"/>
      <c r="D14" s="6"/>
      <c r="E14" s="6"/>
      <c r="F14" s="6"/>
      <c r="G14" s="6"/>
      <c r="H14" s="6">
        <f>IF(AND(F14&lt;&gt;"",G14&lt;&gt;""),F14*G14,"")</f>
      </c>
      <c r="I14" s="6"/>
      <c r="J14" s="6"/>
      <c r="K14" s="6"/>
    </row>
    <row r="15" spans="1:11" x14ac:dyDescent="0.25">
      <c r="A15" s="6"/>
      <c r="B15" s="6"/>
      <c r="C15" s="6"/>
      <c r="D15" s="6"/>
      <c r="E15" s="6"/>
      <c r="F15" s="6"/>
      <c r="G15" s="6"/>
      <c r="H15" s="6">
        <f>IF(AND(F15&lt;&gt;"",G15&lt;&gt;""),F15*G15,"")</f>
      </c>
      <c r="I15" s="6"/>
      <c r="J15" s="6"/>
      <c r="K15" s="6"/>
    </row>
    <row r="16" spans="1:11" x14ac:dyDescent="0.25">
      <c r="A16" s="6"/>
      <c r="B16" s="6"/>
      <c r="C16" s="6"/>
      <c r="D16" s="6"/>
      <c r="E16" s="6"/>
      <c r="F16" s="6"/>
      <c r="G16" s="6"/>
      <c r="H16" s="6">
        <f>IF(AND(F16&lt;&gt;"",G16&lt;&gt;""),F16*G16,"")</f>
      </c>
      <c r="I16" s="6"/>
      <c r="J16" s="6"/>
      <c r="K16" s="6"/>
    </row>
    <row r="17" spans="1:11" x14ac:dyDescent="0.25">
      <c r="A17" s="6"/>
      <c r="B17" s="6"/>
      <c r="C17" s="6"/>
      <c r="D17" s="6"/>
      <c r="E17" s="6"/>
      <c r="F17" s="6"/>
      <c r="G17" s="6"/>
      <c r="H17" s="6">
        <f>IF(AND(F17&lt;&gt;"",G17&lt;&gt;""),F17*G17,"")</f>
      </c>
      <c r="I17" s="6"/>
      <c r="J17" s="6"/>
      <c r="K17" s="6"/>
    </row>
    <row r="18" spans="1:11" x14ac:dyDescent="0.25">
      <c r="A18" s="6"/>
      <c r="B18" s="6"/>
      <c r="C18" s="6"/>
      <c r="D18" s="6"/>
      <c r="E18" s="6"/>
      <c r="F18" s="6"/>
      <c r="G18" s="6"/>
      <c r="H18" s="6">
        <f>IF(AND(F18&lt;&gt;"",G18&lt;&gt;""),F18*G18,"")</f>
      </c>
      <c r="I18" s="6"/>
      <c r="J18" s="6"/>
      <c r="K18" s="6"/>
    </row>
    <row r="19" spans="1:11" x14ac:dyDescent="0.25">
      <c r="A19" s="6"/>
      <c r="B19" s="6"/>
      <c r="C19" s="6"/>
      <c r="D19" s="6"/>
      <c r="E19" s="6"/>
      <c r="F19" s="6"/>
      <c r="G19" s="6"/>
      <c r="H19" s="6">
        <f>IF(AND(F19&lt;&gt;"",G19&lt;&gt;""),F19*G19,"")</f>
      </c>
      <c r="I19" s="6"/>
      <c r="J19" s="6"/>
      <c r="K19" s="6"/>
    </row>
    <row r="20" spans="1:11" x14ac:dyDescent="0.25">
      <c r="A20" s="6"/>
      <c r="B20" s="6"/>
      <c r="C20" s="6"/>
      <c r="D20" s="6"/>
      <c r="E20" s="6"/>
      <c r="F20" s="6"/>
      <c r="G20" s="6"/>
      <c r="H20" s="6">
        <f>IF(AND(F20&lt;&gt;"",G20&lt;&gt;""),F20*G20,"")</f>
      </c>
      <c r="I20" s="6"/>
      <c r="J20" s="6"/>
      <c r="K20" s="6"/>
    </row>
    <row r="21" spans="1:11" x14ac:dyDescent="0.25">
      <c r="A21" s="6"/>
      <c r="B21" s="6"/>
      <c r="C21" s="6"/>
      <c r="D21" s="6"/>
      <c r="E21" s="6"/>
      <c r="F21" s="6"/>
      <c r="G21" s="6"/>
      <c r="H21" s="6">
        <f>IF(AND(F21&lt;&gt;"",G21&lt;&gt;""),F21*G21,"")</f>
      </c>
      <c r="I21" s="6"/>
      <c r="J21" s="6"/>
      <c r="K21" s="6"/>
    </row>
    <row r="22" spans="1:11" x14ac:dyDescent="0.25">
      <c r="A22" s="6"/>
      <c r="B22" s="6"/>
      <c r="C22" s="6"/>
      <c r="D22" s="6"/>
      <c r="E22" s="6"/>
      <c r="F22" s="6"/>
      <c r="G22" s="6"/>
      <c r="H22" s="6">
        <f>IF(AND(F22&lt;&gt;"",G22&lt;&gt;""),F22*G22,"")</f>
      </c>
      <c r="I22" s="6"/>
      <c r="J22" s="6"/>
      <c r="K22" s="6"/>
    </row>
    <row r="23" spans="1:11" x14ac:dyDescent="0.25">
      <c r="A23" s="6"/>
      <c r="B23" s="6"/>
      <c r="C23" s="6"/>
      <c r="D23" s="6"/>
      <c r="E23" s="6"/>
      <c r="F23" s="6"/>
      <c r="G23" s="6"/>
      <c r="H23" s="6">
        <f>IF(AND(F23&lt;&gt;"",G23&lt;&gt;""),F23*G23,"")</f>
      </c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>
        <f>IF(AND(F24&lt;&gt;"",G24&lt;&gt;""),F24*G24,"")</f>
      </c>
      <c r="I24" s="6"/>
      <c r="J24" s="6"/>
      <c r="K24" s="6"/>
    </row>
    <row r="25" spans="1:11" x14ac:dyDescent="0.25">
      <c r="A25" s="6"/>
      <c r="B25" s="6"/>
      <c r="C25" s="6"/>
      <c r="D25" s="6"/>
      <c r="E25" s="6"/>
      <c r="F25" s="6"/>
      <c r="G25" s="6"/>
      <c r="H25" s="6">
        <f>IF(AND(F25&lt;&gt;"",G25&lt;&gt;""),F25*G25,"")</f>
      </c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>
        <f>IF(AND(F26&lt;&gt;"",G26&lt;&gt;""),F26*G26,"")</f>
      </c>
      <c r="I26" s="6"/>
      <c r="J26" s="6"/>
      <c r="K26" s="6"/>
    </row>
    <row r="27" spans="1:11" x14ac:dyDescent="0.25">
      <c r="A27" s="6"/>
      <c r="B27" s="6"/>
      <c r="C27" s="6"/>
      <c r="D27" s="6"/>
      <c r="E27" s="6"/>
      <c r="F27" s="6"/>
      <c r="G27" s="6"/>
      <c r="H27" s="6">
        <f>IF(AND(F27&lt;&gt;"",G27&lt;&gt;""),F27*G27,"")</f>
      </c>
      <c r="I27" s="6"/>
      <c r="J27" s="6"/>
      <c r="K27" s="6"/>
    </row>
    <row r="28" spans="1:11" x14ac:dyDescent="0.25">
      <c r="A28" s="6"/>
      <c r="B28" s="6"/>
      <c r="C28" s="6"/>
      <c r="D28" s="6"/>
      <c r="E28" s="6"/>
      <c r="F28" s="6"/>
      <c r="G28" s="6"/>
      <c r="H28" s="6">
        <f>IF(AND(F28&lt;&gt;"",G28&lt;&gt;""),F28*G28,"")</f>
      </c>
      <c r="I28" s="6"/>
      <c r="J28" s="6"/>
      <c r="K28" s="6"/>
    </row>
    <row r="29" spans="1:11" x14ac:dyDescent="0.25">
      <c r="A29" s="6"/>
      <c r="B29" s="6"/>
      <c r="C29" s="6"/>
      <c r="D29" s="6"/>
      <c r="E29" s="6"/>
      <c r="F29" s="6"/>
      <c r="G29" s="6"/>
      <c r="H29" s="6">
        <f>IF(AND(F29&lt;&gt;"",G29&lt;&gt;""),F29*G29,"")</f>
      </c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6"/>
      <c r="G30" s="6"/>
      <c r="H30" s="6">
        <f>IF(AND(F30&lt;&gt;"",G30&lt;&gt;""),F30*G30,"")</f>
      </c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>
        <f>IF(AND(F31&lt;&gt;"",G31&lt;&gt;""),F31*G31,"")</f>
      </c>
      <c r="I31" s="6"/>
      <c r="J31" s="6"/>
      <c r="K31" s="6"/>
    </row>
    <row r="32" spans="1:11" x14ac:dyDescent="0.25">
      <c r="A32" s="6"/>
      <c r="B32" s="6"/>
      <c r="C32" s="6"/>
      <c r="D32" s="6"/>
      <c r="E32" s="6"/>
      <c r="F32" s="6"/>
      <c r="G32" s="6"/>
      <c r="H32" s="6">
        <f>IF(AND(F32&lt;&gt;"",G32&lt;&gt;""),F32*G32,"")</f>
      </c>
      <c r="I32" s="6"/>
      <c r="J32" s="6"/>
      <c r="K32" s="6"/>
    </row>
    <row r="33" spans="1:11" x14ac:dyDescent="0.25">
      <c r="A33" s="6"/>
      <c r="B33" s="6"/>
      <c r="C33" s="6"/>
      <c r="D33" s="6"/>
      <c r="E33" s="6"/>
      <c r="F33" s="6"/>
      <c r="G33" s="6"/>
      <c r="H33" s="6">
        <f>IF(AND(F33&lt;&gt;"",G33&lt;&gt;""),F33*G33,"")</f>
      </c>
      <c r="I33" s="6"/>
      <c r="J33" s="6"/>
      <c r="K33" s="6"/>
    </row>
    <row r="34" spans="1:11" x14ac:dyDescent="0.25">
      <c r="A34" s="6"/>
      <c r="B34" s="6"/>
      <c r="C34" s="6"/>
      <c r="D34" s="6"/>
      <c r="E34" s="6"/>
      <c r="F34" s="6"/>
      <c r="G34" s="6"/>
      <c r="H34" s="6">
        <f>IF(AND(F34&lt;&gt;"",G34&lt;&gt;""),F34*G34,"")</f>
      </c>
      <c r="I34" s="6"/>
      <c r="J34" s="6"/>
      <c r="K34" s="6"/>
    </row>
    <row r="35" spans="1:11" x14ac:dyDescent="0.25">
      <c r="A35" s="6"/>
      <c r="B35" s="6"/>
      <c r="C35" s="6"/>
      <c r="D35" s="6"/>
      <c r="E35" s="6"/>
      <c r="F35" s="6"/>
      <c r="G35" s="6"/>
      <c r="H35" s="6">
        <f>IF(AND(F35&lt;&gt;"",G35&lt;&gt;""),F35*G35,"")</f>
      </c>
      <c r="I35" s="6"/>
      <c r="J35" s="6"/>
      <c r="K35" s="6"/>
    </row>
    <row r="36" spans="1:11" x14ac:dyDescent="0.25">
      <c r="A36" s="6"/>
      <c r="B36" s="6"/>
      <c r="C36" s="6"/>
      <c r="D36" s="6"/>
      <c r="E36" s="6"/>
      <c r="F36" s="6"/>
      <c r="G36" s="6"/>
      <c r="H36" s="6">
        <f>IF(AND(F36&lt;&gt;"",G36&lt;&gt;""),F36*G36,"")</f>
      </c>
      <c r="I36" s="6"/>
      <c r="J36" s="6"/>
      <c r="K36" s="6"/>
    </row>
    <row r="37" spans="1:11" x14ac:dyDescent="0.25">
      <c r="A37" s="6"/>
      <c r="B37" s="6"/>
      <c r="C37" s="6"/>
      <c r="D37" s="6"/>
      <c r="E37" s="6"/>
      <c r="F37" s="6"/>
      <c r="G37" s="6"/>
      <c r="H37" s="6">
        <f>IF(AND(F37&lt;&gt;"",G37&lt;&gt;""),F37*G37,"")</f>
      </c>
      <c r="I37" s="6"/>
      <c r="J37" s="6"/>
      <c r="K37" s="6"/>
    </row>
    <row r="38" spans="1:11" x14ac:dyDescent="0.25">
      <c r="A38" s="6"/>
      <c r="B38" s="6"/>
      <c r="C38" s="6"/>
      <c r="D38" s="6"/>
      <c r="E38" s="6"/>
      <c r="F38" s="6"/>
      <c r="G38" s="6"/>
      <c r="H38" s="6">
        <f>IF(AND(F38&lt;&gt;"",G38&lt;&gt;""),F38*G38,"")</f>
      </c>
      <c r="I38" s="6"/>
      <c r="J38" s="6"/>
      <c r="K38" s="6"/>
    </row>
    <row r="39" spans="1:11" x14ac:dyDescent="0.25">
      <c r="A39" s="6"/>
      <c r="B39" s="6"/>
      <c r="C39" s="6"/>
      <c r="D39" s="6"/>
      <c r="E39" s="6"/>
      <c r="F39" s="6"/>
      <c r="G39" s="6"/>
      <c r="H39" s="6">
        <f>IF(AND(F39&lt;&gt;"",G39&lt;&gt;""),F39*G39,"")</f>
      </c>
      <c r="I39" s="6"/>
      <c r="J39" s="6"/>
      <c r="K39" s="6"/>
    </row>
    <row r="40" spans="1:11" x14ac:dyDescent="0.25">
      <c r="A40" s="6"/>
      <c r="B40" s="6"/>
      <c r="C40" s="6"/>
      <c r="D40" s="6"/>
      <c r="E40" s="6"/>
      <c r="F40" s="6"/>
      <c r="G40" s="6"/>
      <c r="H40" s="6">
        <f>IF(AND(F40&lt;&gt;"",G40&lt;&gt;""),F40*G40,"")</f>
      </c>
      <c r="I40" s="6"/>
      <c r="J40" s="6"/>
      <c r="K40" s="6"/>
    </row>
    <row r="41" spans="1:11" x14ac:dyDescent="0.25">
      <c r="A41" s="6"/>
      <c r="B41" s="6"/>
      <c r="C41" s="6"/>
      <c r="D41" s="6"/>
      <c r="E41" s="6"/>
      <c r="F41" s="6"/>
      <c r="G41" s="6"/>
      <c r="H41" s="6">
        <f>IF(AND(F41&lt;&gt;"",G41&lt;&gt;""),F41*G41,"")</f>
      </c>
      <c r="I41" s="6"/>
      <c r="J41" s="6"/>
      <c r="K41" s="6"/>
    </row>
    <row r="42" spans="1:11" x14ac:dyDescent="0.25">
      <c r="A42" s="6"/>
      <c r="B42" s="6"/>
      <c r="C42" s="6"/>
      <c r="D42" s="6"/>
      <c r="E42" s="6"/>
      <c r="F42" s="6"/>
      <c r="G42" s="6"/>
      <c r="H42" s="6">
        <f>IF(AND(F42&lt;&gt;"",G42&lt;&gt;""),F42*G42,"")</f>
      </c>
      <c r="I42" s="6"/>
      <c r="J42" s="6"/>
      <c r="K42" s="6"/>
    </row>
    <row r="43" spans="1:11" x14ac:dyDescent="0.25">
      <c r="A43" s="6"/>
      <c r="B43" s="6"/>
      <c r="C43" s="6"/>
      <c r="D43" s="6"/>
      <c r="E43" s="6"/>
      <c r="F43" s="6"/>
      <c r="G43" s="6"/>
      <c r="H43" s="6">
        <f>IF(AND(F43&lt;&gt;"",G43&lt;&gt;""),F43*G43,"")</f>
      </c>
      <c r="I43" s="6"/>
      <c r="J43" s="6"/>
      <c r="K43" s="6"/>
    </row>
    <row r="44" spans="1:11" x14ac:dyDescent="0.25">
      <c r="A44" s="6"/>
      <c r="B44" s="6"/>
      <c r="C44" s="6"/>
      <c r="D44" s="6"/>
      <c r="E44" s="6"/>
      <c r="F44" s="6"/>
      <c r="G44" s="6"/>
      <c r="H44" s="6">
        <f>IF(AND(F44&lt;&gt;"",G44&lt;&gt;""),F44*G44,"")</f>
      </c>
      <c r="I44" s="6"/>
      <c r="J44" s="6"/>
      <c r="K44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44" customWidth="1"/>
    <col min="2" max="2" width="16" customWidth="1"/>
  </cols>
  <sheetData>
    <row r="1" spans="1:1" x14ac:dyDescent="0.25">
      <c r="A1" s="1" t="s">
        <v>56</v>
      </c>
    </row>
    <row r="2" spans="1:1" x14ac:dyDescent="0.25">
      <c r="A2" s="2" t="s">
        <v>57</v>
      </c>
    </row>
    <row r="4" spans="1:2" s="12" customFormat="1" x14ac:dyDescent="0.25">
      <c r="A4" s="13" t="s">
        <v>58</v>
      </c>
      <c r="B4" s="14">
        <f>SUM(Schedule!I5:I84)</f>
      </c>
    </row>
    <row r="5" spans="1:2" x14ac:dyDescent="0.25">
      <c r="A5" s="15" t="s">
        <v>59</v>
      </c>
      <c r="B5" s="16">
        <f>SUMIF(Schedule!K5:K84,"Y",Schedule!I5:I84)</f>
      </c>
    </row>
    <row r="6" spans="1:2" x14ac:dyDescent="0.25">
      <c r="A6" s="17" t="s">
        <v>60</v>
      </c>
      <c r="B6" s="18">
        <f>IF(B4&gt;0,B5/B4,0)</f>
      </c>
    </row>
    <row r="7" spans="1:2" x14ac:dyDescent="0.25">
      <c r="A7" s="15" t="s">
        <v>61</v>
      </c>
      <c r="B7" s="16">
        <f>SUM('Break-in log'!H5:H44)</f>
      </c>
    </row>
    <row r="8" spans="1:2" x14ac:dyDescent="0.25">
      <c r="A8" s="15" t="s">
        <v>62</v>
      </c>
      <c r="B8" s="16">
        <f>B5+B7</f>
      </c>
    </row>
    <row r="9" spans="1:2" x14ac:dyDescent="0.25">
      <c r="A9" s="17" t="s">
        <v>63</v>
      </c>
      <c r="B9" s="18">
        <f>IF(B8&gt;0,B7/B8,0)</f>
      </c>
    </row>
    <row r="11" ht="40" customHeight="1" spans="1:2" x14ac:dyDescent="0.25">
      <c r="A11" s="19" t="s">
        <v>64</v>
      </c>
      <c r="B11" s="19"/>
    </row>
  </sheetData>
  <mergeCells count="1">
    <mergeCell ref="A11:B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Capacity</vt:lpstr>
      <vt:lpstr>Schedule</vt:lpstr>
      <vt:lpstr>Break-in log</vt:lpstr>
      <vt:lpstr>Measures</vt:lpstr>
    </vt:vector>
  </TitlesOfParts>
  <Company>Enco Group Pty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 Group</dc:creator>
  <dc:title>Weekly maintenance schedule template</dc:title>
  <dc:subject/>
  <dc:description/>
  <cp:keywords/>
  <cp:category/>
  <cp:lastModifiedBy>Unknown</cp:lastModifiedBy>
  <dcterms:created xsi:type="dcterms:W3CDTF">2026-10-28T00:00:00Z</dcterms:created>
  <dcterms:modified xsi:type="dcterms:W3CDTF">2026-10-28T00:00:00Z</dcterms:modified>
</cp:coreProperties>
</file>